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showHorizontalScroll="0" xWindow="-120" yWindow="-120" windowWidth="20730" windowHeight="11160" tabRatio="906"/>
  </bookViews>
  <sheets>
    <sheet name="Urnenwahl" sheetId="26" r:id="rId1"/>
  </sheets>
  <definedNames>
    <definedName name="_xlnm.Print_Area" localSheetId="0">Urnenwahl!$B$1:$F$58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6" l="1"/>
  <c r="B52" i="26"/>
  <c r="B53" i="26" s="1"/>
  <c r="B54" i="26" s="1"/>
  <c r="B55" i="26" s="1"/>
  <c r="B17" i="26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E12" i="26"/>
  <c r="F26" i="26" s="1"/>
  <c r="E8" i="26"/>
  <c r="F9" i="26" s="1"/>
  <c r="F19" i="26"/>
  <c r="F47" i="26"/>
  <c r="F51" i="26"/>
  <c r="F53" i="26"/>
  <c r="I12" i="26"/>
  <c r="F33" i="26" l="1"/>
  <c r="F39" i="26"/>
  <c r="F44" i="26"/>
  <c r="F43" i="26"/>
  <c r="F37" i="26"/>
  <c r="F32" i="26"/>
  <c r="F27" i="26"/>
  <c r="F41" i="26"/>
  <c r="F36" i="26"/>
  <c r="F31" i="26"/>
  <c r="F25" i="26"/>
  <c r="F45" i="26"/>
  <c r="F40" i="26"/>
  <c r="F35" i="26"/>
  <c r="F29" i="26"/>
  <c r="F46" i="26"/>
  <c r="F42" i="26"/>
  <c r="F38" i="26"/>
  <c r="F34" i="26"/>
  <c r="F30" i="26"/>
  <c r="F20" i="26"/>
  <c r="F22" i="26"/>
  <c r="F48" i="26"/>
  <c r="F54" i="26"/>
  <c r="I55" i="26"/>
  <c r="F21" i="26"/>
  <c r="F17" i="26"/>
  <c r="F23" i="26"/>
  <c r="F49" i="26"/>
  <c r="F55" i="26"/>
  <c r="G55" i="26"/>
  <c r="F18" i="26"/>
  <c r="F24" i="26"/>
  <c r="F50" i="26"/>
  <c r="F52" i="26"/>
  <c r="F16" i="26"/>
  <c r="G12" i="26"/>
</calcChain>
</file>

<file path=xl/sharedStrings.xml><?xml version="1.0" encoding="utf-8"?>
<sst xmlns="http://schemas.openxmlformats.org/spreadsheetml/2006/main" count="71" uniqueCount="69">
  <si>
    <t>A 1</t>
  </si>
  <si>
    <t>A 2</t>
  </si>
  <si>
    <t>nach § 24 Abs. 2 EuWO</t>
  </si>
  <si>
    <t>A 3</t>
  </si>
  <si>
    <t>Wähler insgesamt</t>
  </si>
  <si>
    <t>B</t>
  </si>
  <si>
    <t>B 1</t>
  </si>
  <si>
    <t>Ungültige Stimmen</t>
  </si>
  <si>
    <t>C</t>
  </si>
  <si>
    <t>Gültige Stimmen</t>
  </si>
  <si>
    <t>D</t>
  </si>
  <si>
    <t>Von den gültigen Stimmen entfallen auf:</t>
  </si>
  <si>
    <t>Nr.</t>
  </si>
  <si>
    <t>Kurzbezeichnung bzw. Name der Partei</t>
  </si>
  <si>
    <t>Stimmenzahl</t>
  </si>
  <si>
    <t>Prozent</t>
  </si>
  <si>
    <t>SPD</t>
  </si>
  <si>
    <t>CDU</t>
  </si>
  <si>
    <t>GRÜNE</t>
  </si>
  <si>
    <t>Wahlberechtigte lt. Wählerverzeichnis ohne Sperrvermerk "W"</t>
  </si>
  <si>
    <t>Wahlberechtigte lt. Wählerverzeichnis  mit Sperrvermerk "W"</t>
  </si>
  <si>
    <t>Differenz</t>
  </si>
  <si>
    <t xml:space="preserve">    darunter mit Wahlschein</t>
  </si>
  <si>
    <t>Summe                                 A 1 + A 2 + A 3</t>
  </si>
  <si>
    <t>Wahlbeteiligung</t>
  </si>
  <si>
    <t>DKP</t>
  </si>
  <si>
    <t>FAMILIE</t>
  </si>
  <si>
    <t>FDP</t>
  </si>
  <si>
    <t>Aufgenommen:</t>
  </si>
  <si>
    <t>Durchgegeben an Gemeindeverwaltung um          Uhr.</t>
  </si>
  <si>
    <t>Unterschrift</t>
  </si>
  <si>
    <t>DIE LINKE</t>
  </si>
  <si>
    <t>Volksabstimmung</t>
  </si>
  <si>
    <t>BP</t>
  </si>
  <si>
    <t>02266/960</t>
  </si>
  <si>
    <t>Die PARTEI</t>
  </si>
  <si>
    <t>NPD</t>
  </si>
  <si>
    <t>MLPD</t>
  </si>
  <si>
    <t>AfD</t>
  </si>
  <si>
    <t>ÖDP</t>
  </si>
  <si>
    <t>FREIE WÄHLER</t>
  </si>
  <si>
    <t>PIRATEN</t>
  </si>
  <si>
    <t>Tierschutzpartei</t>
  </si>
  <si>
    <t>Nach telefonischer Weiterleitung Hörer erst auflegen, wenn die Zahlen wiederholt sind.</t>
  </si>
  <si>
    <t>SGP</t>
  </si>
  <si>
    <t>TIERSCHUTZ hier!</t>
  </si>
  <si>
    <t>Tierschutzalianz</t>
  </si>
  <si>
    <t>Bündnis C</t>
  </si>
  <si>
    <t>BIG</t>
  </si>
  <si>
    <t>DIE DIREKTE!</t>
  </si>
  <si>
    <t>BGE</t>
  </si>
  <si>
    <t>Demokratie in Europa - DiEM25</t>
  </si>
  <si>
    <t>III. Weg</t>
  </si>
  <si>
    <t>Die Grauen</t>
  </si>
  <si>
    <t>DIE RECHTE</t>
  </si>
  <si>
    <t>DIE VIOLETTEN</t>
  </si>
  <si>
    <t>LIEBE</t>
  </si>
  <si>
    <t>DIE FRAUEN</t>
  </si>
  <si>
    <t>Graue Panther</t>
  </si>
  <si>
    <t>LKR - Bernd Lucke und die Liberal-Konservativen Reformer</t>
  </si>
  <si>
    <t>MENSCHLICHE WELT</t>
  </si>
  <si>
    <t>NL</t>
  </si>
  <si>
    <t>ÖkoLinX</t>
  </si>
  <si>
    <t>Die Humanisten</t>
  </si>
  <si>
    <t>PARTEI FÜR DIE TIERE</t>
  </si>
  <si>
    <t>Gesundheitsforschung</t>
  </si>
  <si>
    <t>Volt</t>
  </si>
  <si>
    <t>Schnellmeldung Wahlbezirk-Nr.: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</si>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</sst>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M_-;\-* #,##0.00\ _D_M_-;_-* &quot;-&quot;??\ _D_M_-;_-@_-"/>
    <numFmt numFmtId="165" formatCode="_-* #,##0\ _D_M_-;\-* #,##0\ _D_M_-;_-* &quot;-&quot;??\ _D_M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0"/>
      <color rgb="FF000000"/>
      <name val="Arial"/>
      <family val="2"/>
    </font>
    <font>
      <b/>
      <sz val="2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2" xfId="0" applyFont="1" applyBorder="1"/>
    <xf numFmtId="0" fontId="4" fillId="0" borderId="0" xfId="0" applyFont="1"/>
    <xf numFmtId="0" fontId="6" fillId="2" borderId="3" xfId="0" applyFont="1" applyFill="1" applyBorder="1" applyAlignment="1">
      <alignment horizontal="center"/>
    </xf>
    <xf numFmtId="0" fontId="7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5" fillId="0" borderId="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2" borderId="8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8" fillId="2" borderId="17" xfId="0" applyFont="1" applyFill="1" applyBorder="1"/>
    <xf numFmtId="0" fontId="8" fillId="2" borderId="8" xfId="0" applyFont="1" applyFill="1" applyBorder="1"/>
    <xf numFmtId="165" fontId="2" fillId="2" borderId="18" xfId="1" applyNumberFormat="1" applyFont="1" applyFill="1" applyBorder="1" applyAlignment="1">
      <alignment horizontal="center"/>
    </xf>
    <xf numFmtId="0" fontId="5" fillId="0" borderId="19" xfId="0" applyFont="1" applyBorder="1" applyAlignment="1" applyProtection="1">
      <alignment vertical="center"/>
    </xf>
    <xf numFmtId="0" fontId="5" fillId="0" borderId="19" xfId="0" applyFont="1" applyBorder="1" applyProtection="1"/>
    <xf numFmtId="10" fontId="5" fillId="3" borderId="4" xfId="2" applyNumberFormat="1" applyFont="1" applyFill="1" applyBorder="1"/>
    <xf numFmtId="0" fontId="3" fillId="3" borderId="4" xfId="0" applyFont="1" applyFill="1" applyBorder="1"/>
    <xf numFmtId="0" fontId="9" fillId="0" borderId="0" xfId="0" applyFont="1"/>
    <xf numFmtId="0" fontId="9" fillId="2" borderId="17" xfId="0" applyFont="1" applyFill="1" applyBorder="1"/>
    <xf numFmtId="0" fontId="9" fillId="2" borderId="8" xfId="0" applyFont="1" applyFill="1" applyBorder="1"/>
    <xf numFmtId="165" fontId="3" fillId="2" borderId="18" xfId="1" applyNumberFormat="1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0" fillId="0" borderId="30" xfId="0" applyFont="1" applyBorder="1"/>
    <xf numFmtId="0" fontId="10" fillId="0" borderId="17" xfId="0" applyFont="1" applyBorder="1"/>
    <xf numFmtId="0" fontId="11" fillId="0" borderId="17" xfId="0" applyFont="1" applyBorder="1"/>
    <xf numFmtId="0" fontId="10" fillId="0" borderId="1" xfId="0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31" xfId="0" applyFont="1" applyBorder="1"/>
    <xf numFmtId="0" fontId="10" fillId="0" borderId="8" xfId="0" applyFont="1" applyBorder="1"/>
    <xf numFmtId="0" fontId="11" fillId="0" borderId="8" xfId="0" applyFont="1" applyBorder="1"/>
    <xf numFmtId="10" fontId="3" fillId="0" borderId="23" xfId="0" applyNumberFormat="1" applyFont="1" applyBorder="1" applyAlignment="1">
      <alignment horizontal="center" vertical="center"/>
    </xf>
    <xf numFmtId="0" fontId="12" fillId="0" borderId="8" xfId="0" applyFont="1" applyBorder="1"/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 shrinkToFit="1"/>
    </xf>
    <xf numFmtId="165" fontId="3" fillId="0" borderId="22" xfId="1" applyNumberFormat="1" applyFont="1" applyBorder="1" applyAlignment="1" applyProtection="1">
      <alignment horizontal="center" vertical="center"/>
      <protection locked="0"/>
    </xf>
    <xf numFmtId="165" fontId="3" fillId="0" borderId="10" xfId="1" applyNumberFormat="1" applyFont="1" applyBorder="1" applyAlignment="1" applyProtection="1">
      <alignment horizontal="center" vertical="center"/>
      <protection locked="0"/>
    </xf>
    <xf numFmtId="165" fontId="3" fillId="0" borderId="11" xfId="1" applyNumberFormat="1" applyFont="1" applyBorder="1" applyAlignment="1" applyProtection="1">
      <alignment horizontal="center" vertical="center"/>
      <protection locked="0"/>
    </xf>
    <xf numFmtId="165" fontId="3" fillId="0" borderId="24" xfId="1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4" fillId="2" borderId="33" xfId="0" applyFont="1" applyFill="1" applyBorder="1"/>
    <xf numFmtId="0" fontId="4" fillId="2" borderId="34" xfId="0" applyFont="1" applyFill="1" applyBorder="1"/>
    <xf numFmtId="0" fontId="4" fillId="0" borderId="1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4" fillId="0" borderId="3" xfId="0" applyFont="1" applyBorder="1" applyAlignment="1" applyProtection="1"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56</xdr:row>
          <xdr:rowOff>0</xdr:rowOff>
        </xdr:from>
        <xdr:to>
          <xdr:col>8</xdr:col>
          <xdr:colOff>190500</xdr:colOff>
          <xdr:row>57</xdr:row>
          <xdr:rowOff>47625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511111"/>
  <dimension ref="A1:I58"/>
  <sheetViews>
    <sheetView showGridLines="0" showRowColHeaders="0" tabSelected="1" showOutlineSymbols="0" zoomScaleNormal="100" workbookViewId="0">
      <pane ySplit="1" topLeftCell="A2" activePane="bottomLeft" state="frozen"/>
      <selection activeCell="E3" sqref="E3:E4"/>
      <selection pane="bottomLeft" activeCell="F1" sqref="F1"/>
    </sheetView>
  </sheetViews>
  <sheetFormatPr baseColWidth="10" defaultRowHeight="18" x14ac:dyDescent="0.25"/>
  <cols>
    <col min="1" max="1" width="18.42578125" customWidth="1"/>
    <col min="2" max="2" width="6.7109375" customWidth="1"/>
    <col min="3" max="3" width="46.140625" customWidth="1"/>
    <col min="4" max="4" width="5.85546875" customWidth="1"/>
    <col min="5" max="5" width="11.42578125" style="10"/>
    <col min="6" max="6" width="19.85546875" customWidth="1"/>
    <col min="7" max="7" width="12.5703125" customWidth="1"/>
    <col min="8" max="8" width="5.140625" customWidth="1"/>
    <col min="9" max="9" width="16.28515625" customWidth="1"/>
  </cols>
  <sheetData>
    <row r="1" spans="1:9" s="6" customFormat="1" ht="30" x14ac:dyDescent="0.4">
      <c r="A1" s="79"/>
      <c r="B1" s="80" t="s">
        <v>67</v>
      </c>
      <c r="C1" s="81"/>
      <c r="D1" s="81"/>
      <c r="E1" s="81"/>
      <c r="F1" s="82" t="s">
        <v>68</v>
      </c>
    </row>
    <row r="2" spans="1:9" ht="1.5" customHeight="1" thickBot="1" x14ac:dyDescent="0.3">
      <c r="B2" s="2"/>
      <c r="C2" s="1"/>
      <c r="D2" s="1"/>
      <c r="E2" s="15"/>
      <c r="F2" s="7"/>
    </row>
    <row r="3" spans="1:9" s="4" customFormat="1" ht="20.25" x14ac:dyDescent="0.3">
      <c r="B3" s="60" t="s">
        <v>19</v>
      </c>
      <c r="C3" s="61"/>
      <c r="D3" s="71" t="s">
        <v>0</v>
      </c>
      <c r="E3" s="78">
        <v>0</v>
      </c>
      <c r="F3" s="7"/>
    </row>
    <row r="4" spans="1:9" s="4" customFormat="1" ht="40.5" customHeight="1" x14ac:dyDescent="0.3">
      <c r="B4" s="62"/>
      <c r="C4" s="63"/>
      <c r="D4" s="72"/>
      <c r="E4" s="76"/>
      <c r="F4" s="7"/>
    </row>
    <row r="5" spans="1:9" s="4" customFormat="1" ht="20.25" customHeight="1" x14ac:dyDescent="0.3">
      <c r="B5" s="64" t="s">
        <v>20</v>
      </c>
      <c r="C5" s="65"/>
      <c r="D5" s="73" t="s">
        <v>1</v>
      </c>
      <c r="E5" s="76">
        <v>0</v>
      </c>
      <c r="F5" s="7"/>
    </row>
    <row r="6" spans="1:9" s="4" customFormat="1" ht="40.5" customHeight="1" x14ac:dyDescent="0.3">
      <c r="B6" s="62"/>
      <c r="C6" s="63"/>
      <c r="D6" s="72"/>
      <c r="E6" s="76"/>
      <c r="F6" s="7"/>
    </row>
    <row r="7" spans="1:9" s="4" customFormat="1" ht="26.25" customHeight="1" thickBot="1" x14ac:dyDescent="0.35">
      <c r="B7" s="66" t="s">
        <v>2</v>
      </c>
      <c r="C7" s="67"/>
      <c r="D7" s="3" t="s">
        <v>3</v>
      </c>
      <c r="E7" s="77">
        <v>0</v>
      </c>
      <c r="F7" s="7"/>
    </row>
    <row r="8" spans="1:9" s="4" customFormat="1" ht="21" customHeight="1" thickBot="1" x14ac:dyDescent="0.35">
      <c r="B8" s="69" t="s">
        <v>23</v>
      </c>
      <c r="C8" s="70"/>
      <c r="D8" s="70"/>
      <c r="E8" s="27">
        <f>SUM(E3+E5+E7)</f>
        <v>0</v>
      </c>
      <c r="F8" s="30" t="s">
        <v>24</v>
      </c>
    </row>
    <row r="9" spans="1:9" s="10" customFormat="1" x14ac:dyDescent="0.25">
      <c r="B9" s="19" t="s">
        <v>4</v>
      </c>
      <c r="C9" s="20"/>
      <c r="D9" s="20" t="s">
        <v>5</v>
      </c>
      <c r="E9" s="21">
        <v>0</v>
      </c>
      <c r="F9" s="29">
        <f>IF(E8=0,0,SUM(E9/E8))</f>
        <v>0</v>
      </c>
    </row>
    <row r="10" spans="1:9" s="10" customFormat="1" ht="18.75" thickBot="1" x14ac:dyDescent="0.3">
      <c r="B10" s="8" t="s">
        <v>22</v>
      </c>
      <c r="C10" s="9"/>
      <c r="D10" s="9" t="s">
        <v>6</v>
      </c>
      <c r="E10" s="22">
        <v>0</v>
      </c>
      <c r="F10" s="7"/>
    </row>
    <row r="11" spans="1:9" s="10" customFormat="1" ht="18.75" thickBot="1" x14ac:dyDescent="0.3">
      <c r="B11" s="8" t="s">
        <v>7</v>
      </c>
      <c r="C11" s="16"/>
      <c r="D11" s="17" t="s">
        <v>8</v>
      </c>
      <c r="E11" s="23">
        <v>0</v>
      </c>
      <c r="F11" s="7"/>
      <c r="G11" s="24"/>
      <c r="H11" s="24"/>
      <c r="I11" s="5" t="s">
        <v>21</v>
      </c>
    </row>
    <row r="12" spans="1:9" s="10" customFormat="1" ht="19.5" customHeight="1" thickBot="1" x14ac:dyDescent="0.3">
      <c r="B12" s="12" t="s">
        <v>9</v>
      </c>
      <c r="C12" s="13"/>
      <c r="D12" s="13" t="s">
        <v>10</v>
      </c>
      <c r="E12" s="28">
        <f>SUM(E9-E11)</f>
        <v>0</v>
      </c>
      <c r="F12" s="7"/>
      <c r="G12" s="18" t="str">
        <f>IF((SUM(E12+E11)&lt;&gt;E9),FALSE,"Eingabe korrekt")</f>
        <v>Eingabe korrekt</v>
      </c>
      <c r="H12" s="25"/>
      <c r="I12" s="26">
        <f>SUM(E12+E11-E9)</f>
        <v>0</v>
      </c>
    </row>
    <row r="13" spans="1:9" ht="18" hidden="1" customHeight="1" x14ac:dyDescent="0.25">
      <c r="B13" s="2"/>
      <c r="C13" s="1"/>
      <c r="D13" s="1"/>
      <c r="E13" s="11"/>
      <c r="F13" s="7"/>
    </row>
    <row r="14" spans="1:9" s="10" customFormat="1" ht="20.25" customHeight="1" thickBot="1" x14ac:dyDescent="0.3">
      <c r="B14" s="74" t="s">
        <v>11</v>
      </c>
      <c r="C14" s="75"/>
      <c r="D14" s="14"/>
      <c r="E14" s="11"/>
      <c r="F14" s="7"/>
    </row>
    <row r="15" spans="1:9" x14ac:dyDescent="0.2">
      <c r="B15" s="53" t="s">
        <v>12</v>
      </c>
      <c r="C15" s="54" t="s">
        <v>13</v>
      </c>
      <c r="D15" s="68" t="s">
        <v>14</v>
      </c>
      <c r="E15" s="68"/>
      <c r="F15" s="52" t="s">
        <v>15</v>
      </c>
    </row>
    <row r="16" spans="1:9" s="31" customFormat="1" ht="15.75" x14ac:dyDescent="0.2">
      <c r="B16" s="49">
        <v>1</v>
      </c>
      <c r="C16" s="50" t="s">
        <v>17</v>
      </c>
      <c r="D16" s="56">
        <v>0</v>
      </c>
      <c r="E16" s="56"/>
      <c r="F16" s="47">
        <f>IF($E$12=0,0,SUM(D16/$E$12))</f>
        <v>0</v>
      </c>
    </row>
    <row r="17" spans="2:6" s="31" customFormat="1" ht="15.75" x14ac:dyDescent="0.2">
      <c r="B17" s="49">
        <f>B16+1</f>
        <v>2</v>
      </c>
      <c r="C17" s="50" t="s">
        <v>16</v>
      </c>
      <c r="D17" s="56">
        <v>0</v>
      </c>
      <c r="E17" s="56"/>
      <c r="F17" s="47">
        <f t="shared" ref="F17:F55" si="0">IF($E$12=0,0,SUM(D17/$E$12))</f>
        <v>0</v>
      </c>
    </row>
    <row r="18" spans="2:6" s="31" customFormat="1" ht="15.75" x14ac:dyDescent="0.2">
      <c r="B18" s="49">
        <f t="shared" ref="B18:B55" si="1">B17+1</f>
        <v>3</v>
      </c>
      <c r="C18" s="50" t="s">
        <v>18</v>
      </c>
      <c r="D18" s="56">
        <v>0</v>
      </c>
      <c r="E18" s="56"/>
      <c r="F18" s="47">
        <f t="shared" si="0"/>
        <v>0</v>
      </c>
    </row>
    <row r="19" spans="2:6" s="31" customFormat="1" ht="15.75" x14ac:dyDescent="0.2">
      <c r="B19" s="49">
        <f t="shared" si="1"/>
        <v>4</v>
      </c>
      <c r="C19" s="50" t="s">
        <v>38</v>
      </c>
      <c r="D19" s="56">
        <v>0</v>
      </c>
      <c r="E19" s="56"/>
      <c r="F19" s="47">
        <f t="shared" si="0"/>
        <v>0</v>
      </c>
    </row>
    <row r="20" spans="2:6" s="31" customFormat="1" ht="15.75" x14ac:dyDescent="0.2">
      <c r="B20" s="49">
        <f t="shared" si="1"/>
        <v>5</v>
      </c>
      <c r="C20" s="50" t="s">
        <v>31</v>
      </c>
      <c r="D20" s="57">
        <v>0</v>
      </c>
      <c r="E20" s="58"/>
      <c r="F20" s="47">
        <f t="shared" si="0"/>
        <v>0</v>
      </c>
    </row>
    <row r="21" spans="2:6" s="31" customFormat="1" ht="15.75" x14ac:dyDescent="0.2">
      <c r="B21" s="49">
        <f t="shared" si="1"/>
        <v>6</v>
      </c>
      <c r="C21" s="50" t="s">
        <v>27</v>
      </c>
      <c r="D21" s="57">
        <v>0</v>
      </c>
      <c r="E21" s="58"/>
      <c r="F21" s="47">
        <f t="shared" si="0"/>
        <v>0</v>
      </c>
    </row>
    <row r="22" spans="2:6" s="31" customFormat="1" ht="15.75" x14ac:dyDescent="0.2">
      <c r="B22" s="49">
        <f t="shared" si="1"/>
        <v>7</v>
      </c>
      <c r="C22" s="50" t="s">
        <v>41</v>
      </c>
      <c r="D22" s="56">
        <v>0</v>
      </c>
      <c r="E22" s="56"/>
      <c r="F22" s="47">
        <f t="shared" si="0"/>
        <v>0</v>
      </c>
    </row>
    <row r="23" spans="2:6" s="31" customFormat="1" ht="15.75" x14ac:dyDescent="0.2">
      <c r="B23" s="49">
        <f t="shared" si="1"/>
        <v>8</v>
      </c>
      <c r="C23" s="50" t="s">
        <v>42</v>
      </c>
      <c r="D23" s="56">
        <v>0</v>
      </c>
      <c r="E23" s="56"/>
      <c r="F23" s="47">
        <f t="shared" si="0"/>
        <v>0</v>
      </c>
    </row>
    <row r="24" spans="2:6" s="31" customFormat="1" ht="15.75" x14ac:dyDescent="0.2">
      <c r="B24" s="49">
        <f t="shared" si="1"/>
        <v>9</v>
      </c>
      <c r="C24" s="50" t="s">
        <v>36</v>
      </c>
      <c r="D24" s="56">
        <v>0</v>
      </c>
      <c r="E24" s="56"/>
      <c r="F24" s="47">
        <f t="shared" si="0"/>
        <v>0</v>
      </c>
    </row>
    <row r="25" spans="2:6" s="31" customFormat="1" ht="15.75" x14ac:dyDescent="0.2">
      <c r="B25" s="49">
        <f t="shared" si="1"/>
        <v>10</v>
      </c>
      <c r="C25" s="50" t="s">
        <v>35</v>
      </c>
      <c r="D25" s="56">
        <v>0</v>
      </c>
      <c r="E25" s="56"/>
      <c r="F25" s="47">
        <f t="shared" si="0"/>
        <v>0</v>
      </c>
    </row>
    <row r="26" spans="2:6" s="31" customFormat="1" ht="15.75" x14ac:dyDescent="0.2">
      <c r="B26" s="49">
        <f t="shared" si="1"/>
        <v>11</v>
      </c>
      <c r="C26" s="50" t="s">
        <v>26</v>
      </c>
      <c r="D26" s="56">
        <v>0</v>
      </c>
      <c r="E26" s="56"/>
      <c r="F26" s="47">
        <f t="shared" si="0"/>
        <v>0</v>
      </c>
    </row>
    <row r="27" spans="2:6" s="31" customFormat="1" ht="15.75" x14ac:dyDescent="0.2">
      <c r="B27" s="49">
        <f t="shared" si="1"/>
        <v>12</v>
      </c>
      <c r="C27" s="50" t="s">
        <v>40</v>
      </c>
      <c r="D27" s="56">
        <v>0</v>
      </c>
      <c r="E27" s="56"/>
      <c r="F27" s="47">
        <f t="shared" si="0"/>
        <v>0</v>
      </c>
    </row>
    <row r="28" spans="2:6" s="31" customFormat="1" ht="15.75" x14ac:dyDescent="0.2">
      <c r="B28" s="49">
        <f t="shared" si="1"/>
        <v>13</v>
      </c>
      <c r="C28" s="50" t="s">
        <v>32</v>
      </c>
      <c r="D28" s="56">
        <v>0</v>
      </c>
      <c r="E28" s="56"/>
      <c r="F28" s="47">
        <f t="shared" si="0"/>
        <v>0</v>
      </c>
    </row>
    <row r="29" spans="2:6" s="31" customFormat="1" ht="15.75" x14ac:dyDescent="0.2">
      <c r="B29" s="49">
        <f t="shared" si="1"/>
        <v>14</v>
      </c>
      <c r="C29" s="50" t="s">
        <v>39</v>
      </c>
      <c r="D29" s="56">
        <v>0</v>
      </c>
      <c r="E29" s="56"/>
      <c r="F29" s="47">
        <f t="shared" si="0"/>
        <v>0</v>
      </c>
    </row>
    <row r="30" spans="2:6" s="31" customFormat="1" ht="15.75" x14ac:dyDescent="0.2">
      <c r="B30" s="49">
        <f t="shared" si="1"/>
        <v>15</v>
      </c>
      <c r="C30" s="50" t="s">
        <v>25</v>
      </c>
      <c r="D30" s="56">
        <v>0</v>
      </c>
      <c r="E30" s="56"/>
      <c r="F30" s="47">
        <f t="shared" si="0"/>
        <v>0</v>
      </c>
    </row>
    <row r="31" spans="2:6" s="31" customFormat="1" ht="15.75" x14ac:dyDescent="0.2">
      <c r="B31" s="49">
        <f t="shared" si="1"/>
        <v>16</v>
      </c>
      <c r="C31" s="50" t="s">
        <v>37</v>
      </c>
      <c r="D31" s="56">
        <v>0</v>
      </c>
      <c r="E31" s="56"/>
      <c r="F31" s="47">
        <f t="shared" si="0"/>
        <v>0</v>
      </c>
    </row>
    <row r="32" spans="2:6" s="31" customFormat="1" ht="15.75" x14ac:dyDescent="0.2">
      <c r="B32" s="49">
        <f t="shared" si="1"/>
        <v>17</v>
      </c>
      <c r="C32" s="50" t="s">
        <v>33</v>
      </c>
      <c r="D32" s="56">
        <v>0</v>
      </c>
      <c r="E32" s="56"/>
      <c r="F32" s="47">
        <f t="shared" si="0"/>
        <v>0</v>
      </c>
    </row>
    <row r="33" spans="2:6" s="31" customFormat="1" ht="15.75" x14ac:dyDescent="0.2">
      <c r="B33" s="49">
        <f t="shared" si="1"/>
        <v>18</v>
      </c>
      <c r="C33" s="50" t="s">
        <v>44</v>
      </c>
      <c r="D33" s="56">
        <v>0</v>
      </c>
      <c r="E33" s="56"/>
      <c r="F33" s="47">
        <f t="shared" si="0"/>
        <v>0</v>
      </c>
    </row>
    <row r="34" spans="2:6" s="31" customFormat="1" ht="15.75" x14ac:dyDescent="0.2">
      <c r="B34" s="49">
        <f t="shared" si="1"/>
        <v>19</v>
      </c>
      <c r="C34" s="50" t="s">
        <v>45</v>
      </c>
      <c r="D34" s="56">
        <v>0</v>
      </c>
      <c r="E34" s="56"/>
      <c r="F34" s="47">
        <f t="shared" si="0"/>
        <v>0</v>
      </c>
    </row>
    <row r="35" spans="2:6" s="31" customFormat="1" ht="15.75" x14ac:dyDescent="0.2">
      <c r="B35" s="49">
        <f t="shared" si="1"/>
        <v>20</v>
      </c>
      <c r="C35" s="50" t="s">
        <v>46</v>
      </c>
      <c r="D35" s="56">
        <v>0</v>
      </c>
      <c r="E35" s="56"/>
      <c r="F35" s="47">
        <f t="shared" si="0"/>
        <v>0</v>
      </c>
    </row>
    <row r="36" spans="2:6" s="31" customFormat="1" ht="15.75" x14ac:dyDescent="0.2">
      <c r="B36" s="49">
        <f t="shared" si="1"/>
        <v>21</v>
      </c>
      <c r="C36" s="50" t="s">
        <v>47</v>
      </c>
      <c r="D36" s="56">
        <v>0</v>
      </c>
      <c r="E36" s="56"/>
      <c r="F36" s="47">
        <f t="shared" si="0"/>
        <v>0</v>
      </c>
    </row>
    <row r="37" spans="2:6" s="31" customFormat="1" ht="15.75" x14ac:dyDescent="0.2">
      <c r="B37" s="49">
        <f t="shared" si="1"/>
        <v>22</v>
      </c>
      <c r="C37" s="50" t="s">
        <v>48</v>
      </c>
      <c r="D37" s="56">
        <v>0</v>
      </c>
      <c r="E37" s="56"/>
      <c r="F37" s="47">
        <f t="shared" si="0"/>
        <v>0</v>
      </c>
    </row>
    <row r="38" spans="2:6" s="31" customFormat="1" ht="15.75" x14ac:dyDescent="0.2">
      <c r="B38" s="49">
        <f t="shared" si="1"/>
        <v>23</v>
      </c>
      <c r="C38" s="50" t="s">
        <v>50</v>
      </c>
      <c r="D38" s="56">
        <v>0</v>
      </c>
      <c r="E38" s="56"/>
      <c r="F38" s="47">
        <f t="shared" si="0"/>
        <v>0</v>
      </c>
    </row>
    <row r="39" spans="2:6" s="31" customFormat="1" ht="15.75" x14ac:dyDescent="0.2">
      <c r="B39" s="49">
        <f t="shared" si="1"/>
        <v>24</v>
      </c>
      <c r="C39" s="50" t="s">
        <v>49</v>
      </c>
      <c r="D39" s="56">
        <v>0</v>
      </c>
      <c r="E39" s="56"/>
      <c r="F39" s="47">
        <f t="shared" si="0"/>
        <v>0</v>
      </c>
    </row>
    <row r="40" spans="2:6" s="31" customFormat="1" ht="15.75" x14ac:dyDescent="0.2">
      <c r="B40" s="49">
        <f t="shared" si="1"/>
        <v>25</v>
      </c>
      <c r="C40" s="50" t="s">
        <v>51</v>
      </c>
      <c r="D40" s="56">
        <v>0</v>
      </c>
      <c r="E40" s="56"/>
      <c r="F40" s="47">
        <f t="shared" si="0"/>
        <v>0</v>
      </c>
    </row>
    <row r="41" spans="2:6" s="31" customFormat="1" ht="15.75" x14ac:dyDescent="0.2">
      <c r="B41" s="49">
        <f t="shared" si="1"/>
        <v>26</v>
      </c>
      <c r="C41" s="50" t="s">
        <v>52</v>
      </c>
      <c r="D41" s="56">
        <v>0</v>
      </c>
      <c r="E41" s="56"/>
      <c r="F41" s="47">
        <f t="shared" si="0"/>
        <v>0</v>
      </c>
    </row>
    <row r="42" spans="2:6" s="31" customFormat="1" ht="15.75" x14ac:dyDescent="0.2">
      <c r="B42" s="49">
        <f t="shared" si="1"/>
        <v>27</v>
      </c>
      <c r="C42" s="50" t="s">
        <v>53</v>
      </c>
      <c r="D42" s="56">
        <v>0</v>
      </c>
      <c r="E42" s="56"/>
      <c r="F42" s="47">
        <f t="shared" si="0"/>
        <v>0</v>
      </c>
    </row>
    <row r="43" spans="2:6" s="31" customFormat="1" ht="15.75" x14ac:dyDescent="0.2">
      <c r="B43" s="49">
        <f t="shared" si="1"/>
        <v>28</v>
      </c>
      <c r="C43" s="50" t="s">
        <v>54</v>
      </c>
      <c r="D43" s="56">
        <v>0</v>
      </c>
      <c r="E43" s="56"/>
      <c r="F43" s="47">
        <f t="shared" si="0"/>
        <v>0</v>
      </c>
    </row>
    <row r="44" spans="2:6" s="31" customFormat="1" ht="15.75" x14ac:dyDescent="0.2">
      <c r="B44" s="49">
        <f t="shared" si="1"/>
        <v>29</v>
      </c>
      <c r="C44" s="50" t="s">
        <v>55</v>
      </c>
      <c r="D44" s="56">
        <v>0</v>
      </c>
      <c r="E44" s="56"/>
      <c r="F44" s="47">
        <f t="shared" si="0"/>
        <v>0</v>
      </c>
    </row>
    <row r="45" spans="2:6" s="31" customFormat="1" ht="15.75" x14ac:dyDescent="0.2">
      <c r="B45" s="49">
        <f t="shared" si="1"/>
        <v>30</v>
      </c>
      <c r="C45" s="50" t="s">
        <v>56</v>
      </c>
      <c r="D45" s="56">
        <v>0</v>
      </c>
      <c r="E45" s="56"/>
      <c r="F45" s="47">
        <f t="shared" si="0"/>
        <v>0</v>
      </c>
    </row>
    <row r="46" spans="2:6" s="31" customFormat="1" ht="15.75" x14ac:dyDescent="0.2">
      <c r="B46" s="49">
        <f t="shared" si="1"/>
        <v>31</v>
      </c>
      <c r="C46" s="50" t="s">
        <v>57</v>
      </c>
      <c r="D46" s="56">
        <v>0</v>
      </c>
      <c r="E46" s="56"/>
      <c r="F46" s="47">
        <f t="shared" si="0"/>
        <v>0</v>
      </c>
    </row>
    <row r="47" spans="2:6" s="31" customFormat="1" ht="15.75" x14ac:dyDescent="0.2">
      <c r="B47" s="49">
        <f t="shared" si="1"/>
        <v>32</v>
      </c>
      <c r="C47" s="50" t="s">
        <v>58</v>
      </c>
      <c r="D47" s="56">
        <v>0</v>
      </c>
      <c r="E47" s="56"/>
      <c r="F47" s="47">
        <f t="shared" si="0"/>
        <v>0</v>
      </c>
    </row>
    <row r="48" spans="2:6" s="31" customFormat="1" ht="30" x14ac:dyDescent="0.2">
      <c r="B48" s="49">
        <f t="shared" si="1"/>
        <v>33</v>
      </c>
      <c r="C48" s="55" t="s">
        <v>59</v>
      </c>
      <c r="D48" s="56">
        <v>0</v>
      </c>
      <c r="E48" s="56"/>
      <c r="F48" s="47">
        <f t="shared" si="0"/>
        <v>0</v>
      </c>
    </row>
    <row r="49" spans="2:9" s="31" customFormat="1" ht="15.75" x14ac:dyDescent="0.2">
      <c r="B49" s="49">
        <f t="shared" si="1"/>
        <v>34</v>
      </c>
      <c r="C49" s="50" t="s">
        <v>60</v>
      </c>
      <c r="D49" s="56">
        <v>0</v>
      </c>
      <c r="E49" s="56"/>
      <c r="F49" s="47">
        <f t="shared" si="0"/>
        <v>0</v>
      </c>
    </row>
    <row r="50" spans="2:9" s="31" customFormat="1" ht="15.75" x14ac:dyDescent="0.2">
      <c r="B50" s="49">
        <f t="shared" si="1"/>
        <v>35</v>
      </c>
      <c r="C50" s="50" t="s">
        <v>61</v>
      </c>
      <c r="D50" s="56">
        <v>0</v>
      </c>
      <c r="E50" s="56"/>
      <c r="F50" s="47">
        <f t="shared" si="0"/>
        <v>0</v>
      </c>
    </row>
    <row r="51" spans="2:9" s="31" customFormat="1" ht="15.75" x14ac:dyDescent="0.2">
      <c r="B51" s="49">
        <f t="shared" si="1"/>
        <v>36</v>
      </c>
      <c r="C51" s="50" t="s">
        <v>62</v>
      </c>
      <c r="D51" s="56">
        <v>0</v>
      </c>
      <c r="E51" s="56"/>
      <c r="F51" s="47">
        <f t="shared" si="0"/>
        <v>0</v>
      </c>
    </row>
    <row r="52" spans="2:9" s="31" customFormat="1" ht="15.75" x14ac:dyDescent="0.2">
      <c r="B52" s="49">
        <f t="shared" si="1"/>
        <v>37</v>
      </c>
      <c r="C52" s="50" t="s">
        <v>63</v>
      </c>
      <c r="D52" s="56">
        <v>0</v>
      </c>
      <c r="E52" s="56"/>
      <c r="F52" s="47">
        <f t="shared" si="0"/>
        <v>0</v>
      </c>
    </row>
    <row r="53" spans="2:9" s="31" customFormat="1" ht="16.5" thickBot="1" x14ac:dyDescent="0.25">
      <c r="B53" s="49">
        <f t="shared" si="1"/>
        <v>38</v>
      </c>
      <c r="C53" s="50" t="s">
        <v>64</v>
      </c>
      <c r="D53" s="56">
        <v>0</v>
      </c>
      <c r="E53" s="56"/>
      <c r="F53" s="47">
        <f t="shared" si="0"/>
        <v>0</v>
      </c>
    </row>
    <row r="54" spans="2:9" s="31" customFormat="1" ht="15.75" x14ac:dyDescent="0.2">
      <c r="B54" s="49">
        <f t="shared" si="1"/>
        <v>39</v>
      </c>
      <c r="C54" s="50" t="s">
        <v>65</v>
      </c>
      <c r="D54" s="56">
        <v>0</v>
      </c>
      <c r="E54" s="56"/>
      <c r="F54" s="47">
        <f t="shared" si="0"/>
        <v>0</v>
      </c>
      <c r="G54" s="32"/>
      <c r="H54" s="32"/>
      <c r="I54" s="5" t="s">
        <v>21</v>
      </c>
    </row>
    <row r="55" spans="2:9" s="31" customFormat="1" ht="16.5" thickBot="1" x14ac:dyDescent="0.3">
      <c r="B55" s="49">
        <f t="shared" si="1"/>
        <v>40</v>
      </c>
      <c r="C55" s="51" t="s">
        <v>66</v>
      </c>
      <c r="D55" s="59">
        <v>0</v>
      </c>
      <c r="E55" s="59"/>
      <c r="F55" s="47">
        <f t="shared" si="0"/>
        <v>0</v>
      </c>
      <c r="G55" s="18" t="str">
        <f>IF((SUM(D16:E55)&lt;&gt;E12),FALSE,"Eingabe korrekt")</f>
        <v>Eingabe korrekt</v>
      </c>
      <c r="H55" s="33"/>
      <c r="I55" s="34">
        <f>SUM(D16:D55)-E12</f>
        <v>0</v>
      </c>
    </row>
    <row r="56" spans="2:9" x14ac:dyDescent="0.25">
      <c r="B56" s="38" t="s">
        <v>43</v>
      </c>
      <c r="C56" s="39"/>
      <c r="D56" s="39"/>
      <c r="E56" s="40"/>
      <c r="F56" s="35" t="s">
        <v>28</v>
      </c>
    </row>
    <row r="57" spans="2:9" x14ac:dyDescent="0.25">
      <c r="B57" s="41" t="s">
        <v>29</v>
      </c>
      <c r="C57" s="42"/>
      <c r="D57" s="42"/>
      <c r="E57" s="43"/>
      <c r="F57" s="36"/>
    </row>
    <row r="58" spans="2:9" ht="18.75" thickBot="1" x14ac:dyDescent="0.3">
      <c r="B58" s="44"/>
      <c r="C58" s="48" t="s">
        <v>34</v>
      </c>
      <c r="D58" s="45" t="s">
        <v>30</v>
      </c>
      <c r="E58" s="46"/>
      <c r="F58" s="37" t="s">
        <v>30</v>
      </c>
    </row>
  </sheetData>
  <sheetProtection sheet="1" objects="1" scenarios="1" selectLockedCells="1"/>
  <mergeCells count="51">
    <mergeCell ref="B1:E1"/>
    <mergeCell ref="D44:E44"/>
    <mergeCell ref="D45:E45"/>
    <mergeCell ref="D46:E46"/>
    <mergeCell ref="D38:E38"/>
    <mergeCell ref="D39:E39"/>
    <mergeCell ref="D40:E40"/>
    <mergeCell ref="D41:E41"/>
    <mergeCell ref="D42:E42"/>
    <mergeCell ref="D43:E43"/>
    <mergeCell ref="D33:E33"/>
    <mergeCell ref="D34:E34"/>
    <mergeCell ref="D35:E35"/>
    <mergeCell ref="D36:E36"/>
    <mergeCell ref="D37:E37"/>
    <mergeCell ref="B3:C4"/>
    <mergeCell ref="B5:C6"/>
    <mergeCell ref="B7:C7"/>
    <mergeCell ref="D48:E48"/>
    <mergeCell ref="D15:E15"/>
    <mergeCell ref="D16:E16"/>
    <mergeCell ref="E3:E4"/>
    <mergeCell ref="E5:E6"/>
    <mergeCell ref="B8:D8"/>
    <mergeCell ref="D3:D4"/>
    <mergeCell ref="D5:D6"/>
    <mergeCell ref="B14:C14"/>
    <mergeCell ref="D20:E20"/>
    <mergeCell ref="D32:E32"/>
    <mergeCell ref="D26:E26"/>
    <mergeCell ref="D17:E17"/>
    <mergeCell ref="D18:E18"/>
    <mergeCell ref="D19:E19"/>
    <mergeCell ref="D22:E22"/>
    <mergeCell ref="D23:E23"/>
    <mergeCell ref="D52:E52"/>
    <mergeCell ref="D53:E53"/>
    <mergeCell ref="D54:E54"/>
    <mergeCell ref="D21:E21"/>
    <mergeCell ref="D55:E55"/>
    <mergeCell ref="D47:E47"/>
    <mergeCell ref="D25:E25"/>
    <mergeCell ref="D49:E49"/>
    <mergeCell ref="D50:E50"/>
    <mergeCell ref="D51:E51"/>
    <mergeCell ref="D24:E24"/>
    <mergeCell ref="D27:E27"/>
    <mergeCell ref="D28:E28"/>
    <mergeCell ref="D29:E29"/>
    <mergeCell ref="D30:E30"/>
    <mergeCell ref="D31:E31"/>
  </mergeCells>
  <phoneticPr fontId="0" type="noConversion"/>
  <printOptions horizontalCentered="1"/>
  <pageMargins left="0.39370078740157483" right="0.23622047244094491" top="1.2204724409448819" bottom="0.51181102362204722" header="0.43307086614173229" footer="0.51181102362204722"/>
  <pageSetup paperSize="9" scale="82" orientation="portrait" r:id="rId1"/>
  <headerFooter alignWithMargins="0">
    <oddHeader>&amp;LEuropawahl am 26.05.2019
Schnellmeldung der
Gemeinde Lindlar&amp;CHerr Schibelka
Tel. 02266/96114
Fax: 02266/967114
&amp;RSeite &amp;P
Stand: &amp;D, &amp;T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ruckMakro">
                <anchor moveWithCells="1" sizeWithCells="1">
                  <from>
                    <xdr:col>6</xdr:col>
                    <xdr:colOff>571500</xdr:colOff>
                    <xdr:row>56</xdr:row>
                    <xdr:rowOff>0</xdr:rowOff>
                  </from>
                  <to>
                    <xdr:col>8</xdr:col>
                    <xdr:colOff>190500</xdr:colOff>
                    <xdr:row>57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Urnenwahl</vt:lpstr>
      <vt:lpstr>Urnenwahl!Druckbereich</vt:lpstr>
    </vt:vector>
  </TitlesOfParts>
  <Company>Gemeindeverwaltung Lindlar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herbert.schibelka@lindlar.de</dc:creator>
  <cp:lastModifiedBy>Schibelka</cp:lastModifiedBy>
  <cp:lastPrinted>2019-05-07T09:41:41Z</cp:lastPrinted>
  <dcterms:created xsi:type="dcterms:W3CDTF">1999-06-04T10:30:42Z</dcterms:created>
  <dcterms:modified xsi:type="dcterms:W3CDTF">2019-05-23T13:26:01Z</dcterms:modified>
</cp:coreProperties>
</file>